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\Documents\A Horstead Parish Council\PC Web Site\CSW\"/>
    </mc:Choice>
  </mc:AlternateContent>
  <xr:revisionPtr revIDLastSave="0" documentId="13_ncr:1_{1D86960B-EBD8-4D6D-B5E4-7AF8F78672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0" i="1" l="1"/>
  <c r="B20" i="1"/>
  <c r="D20" i="1" l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F20" i="1"/>
  <c r="AG20" i="1"/>
  <c r="C20" i="1"/>
</calcChain>
</file>

<file path=xl/sharedStrings.xml><?xml version="1.0" encoding="utf-8"?>
<sst xmlns="http://schemas.openxmlformats.org/spreadsheetml/2006/main" count="112" uniqueCount="100">
  <si>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</si>
  <si>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</si>
  <si>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</si>
  <si>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</si>
  <si>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</si>
  <si>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</si>
  <si>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</si>
  <si>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</si>
  <si>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</si>
  <si>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</si>
  <si>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</si>
  <si>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</si>
  <si>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A17</t>
  </si>
  <si>
    <t>Towards King's Lynn</t>
  </si>
  <si>
    <t>Towards Sutton Bridge</t>
  </si>
  <si>
    <t>A146</t>
  </si>
  <si>
    <t>B1332</t>
  </si>
  <si>
    <t>A148</t>
  </si>
  <si>
    <t>unusable</t>
  </si>
  <si>
    <t>A147</t>
  </si>
  <si>
    <t>A1075</t>
  </si>
  <si>
    <t>A143</t>
  </si>
  <si>
    <t>A1042</t>
  </si>
  <si>
    <t>A140</t>
  </si>
  <si>
    <t>A149</t>
  </si>
  <si>
    <t>A1067</t>
  </si>
  <si>
    <t>A1056</t>
  </si>
  <si>
    <t>C630</t>
  </si>
  <si>
    <t>A1074</t>
  </si>
  <si>
    <t>Towards City</t>
  </si>
  <si>
    <t>Towards Costessey</t>
  </si>
  <si>
    <t>Unspecified direction due to system changes</t>
  </si>
  <si>
    <t>A1076</t>
  </si>
  <si>
    <t>Location:</t>
  </si>
  <si>
    <t>Road:</t>
  </si>
  <si>
    <t>Total offences processed</t>
  </si>
  <si>
    <r>
      <t xml:space="preserve">The camera on </t>
    </r>
    <r>
      <rPr>
        <b/>
        <sz val="10"/>
        <color theme="1"/>
        <rFont val="Calibri"/>
        <family val="2"/>
        <scheme val="minor"/>
      </rPr>
      <t>A140 Colman Road at Norwich</t>
    </r>
    <r>
      <rPr>
        <sz val="10"/>
        <color theme="1"/>
        <rFont val="Calibri"/>
        <family val="2"/>
        <scheme val="minor"/>
      </rPr>
      <t xml:space="preserve"> has been live since 20/01/2017.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</si>
  <si>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A146 Barrett Road at Norwich</t>
    </r>
    <r>
      <rPr>
        <sz val="10"/>
        <color theme="1"/>
        <rFont val="Calibri"/>
        <family val="2"/>
        <scheme val="minor"/>
      </rPr>
      <t xml:space="preserve"> went live on 23/08/2016.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</si>
  <si>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A147 Bishop Bridge Road at Norwich</t>
    </r>
    <r>
      <rPr>
        <sz val="10"/>
        <color theme="1"/>
        <rFont val="Calibri"/>
        <family val="2"/>
        <scheme val="minor"/>
      </rPr>
      <t xml:space="preserve"> has been live since 14/10/2016.  The camera is a Truvelo DCAM.</t>
    </r>
  </si>
  <si>
    <t>Unusable</t>
  </si>
  <si>
    <t>A1151</t>
  </si>
  <si>
    <r>
      <t xml:space="preserve">The camera on </t>
    </r>
    <r>
      <rPr>
        <b/>
        <sz val="10"/>
        <color theme="1"/>
        <rFont val="Calibri"/>
        <family val="2"/>
        <scheme val="minor"/>
      </rPr>
      <t xml:space="preserve">A1151 Wroxham Rd at Rackheath </t>
    </r>
    <r>
      <rPr>
        <sz val="10"/>
        <color theme="1"/>
        <rFont val="Calibri"/>
        <family val="2"/>
        <scheme val="minor"/>
      </rPr>
      <t>has been live since 15th March 2017.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</si>
  <si>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A140 Mile End Road at Norwich</t>
    </r>
    <r>
      <rPr>
        <sz val="10"/>
        <color theme="1"/>
        <rFont val="Calibri"/>
        <family val="2"/>
        <scheme val="minor"/>
      </rPr>
      <t xml:space="preserve"> first went live in 2003.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</si>
  <si>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A143 Beccles Rd at Bradwell</t>
    </r>
    <r>
      <rPr>
        <sz val="10"/>
        <color theme="1"/>
        <rFont val="Calibri"/>
        <family val="2"/>
        <scheme val="minor"/>
      </rPr>
      <t xml:space="preserve"> first went live in 2002. It was moved to its current position in 2016, and went live again on 10th April 2017.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</si>
  <si>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A146 at Loddon</t>
    </r>
    <r>
      <rPr>
        <sz val="10"/>
        <color theme="1"/>
        <rFont val="Calibri"/>
        <family val="2"/>
        <scheme val="minor"/>
      </rPr>
      <t xml:space="preserve"> first went live in 2005.  The camera is a Truvelo DCAM.</t>
    </r>
  </si>
  <si>
    <r>
      <t xml:space="preserve">The camera on </t>
    </r>
    <r>
      <rPr>
        <b/>
        <sz val="10"/>
        <color rgb="FF000000"/>
        <rFont val="Calibri"/>
        <family val="2"/>
        <scheme val="minor"/>
      </rPr>
      <t>A146 at Thurton</t>
    </r>
    <r>
      <rPr>
        <sz val="10"/>
        <color rgb="FF000000"/>
        <rFont val="Calibri"/>
        <family val="2"/>
        <scheme val="minor"/>
      </rPr>
      <t xml:space="preserve"> first went live in 1997.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</si>
  <si>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A147 Koblenz Avenue at Norwich</t>
    </r>
    <r>
      <rPr>
        <sz val="10"/>
        <color theme="1"/>
        <rFont val="Calibri"/>
        <family val="2"/>
        <scheme val="minor"/>
      </rPr>
      <t xml:space="preserve"> first went live in 2006.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</si>
  <si>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A147 Grapes Hill at Norwich</t>
    </r>
    <r>
      <rPr>
        <sz val="10"/>
        <color theme="1"/>
        <rFont val="Calibri"/>
        <family val="2"/>
        <scheme val="minor"/>
      </rPr>
      <t xml:space="preserve"> first went live in 2003.  The camera is a Redspeed Speedcurb.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</si>
  <si>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A148 at Little Snoring</t>
    </r>
    <r>
      <rPr>
        <sz val="10"/>
        <color theme="1"/>
        <rFont val="Calibri"/>
        <family val="2"/>
        <scheme val="minor"/>
      </rPr>
      <t xml:space="preserve"> first went live in 1996.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</si>
  <si>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A149 Caister Rd at Gt Yarmouth</t>
    </r>
    <r>
      <rPr>
        <sz val="10"/>
        <color theme="1"/>
        <rFont val="Calibri"/>
        <family val="2"/>
        <scheme val="minor"/>
      </rPr>
      <t xml:space="preserve"> first went live in 2003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</si>
  <si>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A1042 Mile Cross Lane at Norwich</t>
    </r>
    <r>
      <rPr>
        <sz val="10"/>
        <color theme="1"/>
        <rFont val="Calibri"/>
        <family val="2"/>
        <scheme val="minor"/>
      </rPr>
      <t xml:space="preserve"> first went live in 2002.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</si>
  <si>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A1056 Ipswich Road at Norwich</t>
    </r>
    <r>
      <rPr>
        <sz val="10"/>
        <color theme="1"/>
        <rFont val="Calibri"/>
        <family val="2"/>
        <scheme val="minor"/>
      </rPr>
      <t xml:space="preserve"> first went live in 2009.  The camera is a Redspeed Speedcurb.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</si>
  <si>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A1067 Drayton Road at Norwich</t>
    </r>
    <r>
      <rPr>
        <sz val="10"/>
        <color theme="1"/>
        <rFont val="Calibri"/>
        <family val="2"/>
        <scheme val="minor"/>
      </rPr>
      <t xml:space="preserve"> first went live in 2009.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</si>
  <si>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A1067 at Drayton</t>
    </r>
    <r>
      <rPr>
        <sz val="10"/>
        <color theme="1"/>
        <rFont val="Calibri"/>
        <family val="2"/>
        <scheme val="minor"/>
      </rPr>
      <t xml:space="preserve"> first went live in 2009.  The camera is a Truvelo DCAM.</t>
    </r>
  </si>
  <si>
    <r>
      <t xml:space="preserve">The cameras on </t>
    </r>
    <r>
      <rPr>
        <b/>
        <sz val="10"/>
        <color theme="1"/>
        <rFont val="Calibri"/>
        <family val="2"/>
        <scheme val="minor"/>
      </rPr>
      <t>A1074 Dereham Road at Norwich</t>
    </r>
    <r>
      <rPr>
        <sz val="10"/>
        <color theme="1"/>
        <rFont val="Calibri"/>
        <family val="2"/>
        <scheme val="minor"/>
      </rPr>
      <t xml:space="preserve"> have been live since 2002.  The cameras are Redspeed Speedcurbs.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</si>
  <si>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A1075 at Toftwood, East Dereham</t>
    </r>
    <r>
      <rPr>
        <sz val="10"/>
        <color theme="1"/>
        <rFont val="Calibri"/>
        <family val="2"/>
        <scheme val="minor"/>
      </rPr>
      <t xml:space="preserve"> has been live since 1996.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</si>
  <si>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A1076 Gayton Rd at Kings Lynn</t>
    </r>
    <r>
      <rPr>
        <sz val="10"/>
        <color theme="1"/>
        <rFont val="Calibri"/>
        <family val="2"/>
        <scheme val="minor"/>
      </rPr>
      <t xml:space="preserve"> has been live since 2003.  The camera is a Redspeed Speedcurb.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</si>
  <si>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>B1332 at Poringland</t>
    </r>
    <r>
      <rPr>
        <sz val="10"/>
        <color theme="1"/>
        <rFont val="Calibri"/>
        <family val="2"/>
        <scheme val="minor"/>
      </rPr>
      <t xml:space="preserve"> first went live in 1996.  The camera is a Truvelo DCAM.</t>
    </r>
  </si>
  <si>
    <r>
      <t xml:space="preserve">The camera on </t>
    </r>
    <r>
      <rPr>
        <b/>
        <sz val="10"/>
        <color theme="1"/>
        <rFont val="Calibri"/>
        <family val="2"/>
        <scheme val="minor"/>
      </rPr>
      <t xml:space="preserve">C630 Southtown Rd at Gt Yarmouth </t>
    </r>
    <r>
      <rPr>
        <sz val="10"/>
        <color theme="1"/>
        <rFont val="Calibri"/>
        <family val="2"/>
        <scheme val="minor"/>
      </rPr>
      <t>has been live since 2003.  The camera is a Redspeed Speedcurb.</t>
    </r>
  </si>
  <si>
    <t>3.4 / 1.6</t>
  </si>
  <si>
    <r>
      <t xml:space="preserve">The average speed camera on </t>
    </r>
    <r>
      <rPr>
        <b/>
        <sz val="10"/>
        <color rgb="FF000000"/>
        <rFont val="Calibri"/>
        <family val="2"/>
        <scheme val="minor"/>
      </rPr>
      <t>A149 Potter Heigham</t>
    </r>
    <r>
      <rPr>
        <sz val="10"/>
        <color rgb="FF000000"/>
        <rFont val="Calibri"/>
        <family val="2"/>
        <scheme val="minor"/>
      </rPr>
      <t xml:space="preserve"> has been live since 2010 and captures vehicles in both directions.  The camera is a Specs Speed.</t>
    </r>
  </si>
  <si>
    <t>A134</t>
  </si>
  <si>
    <r>
      <t xml:space="preserve">The Camera on the </t>
    </r>
    <r>
      <rPr>
        <b/>
        <sz val="10"/>
        <color theme="1"/>
        <rFont val="Calibri"/>
        <family val="2"/>
        <scheme val="minor"/>
      </rPr>
      <t xml:space="preserve">A134, Bury Road, Thetford </t>
    </r>
    <r>
      <rPr>
        <sz val="10"/>
        <color theme="1"/>
        <rFont val="Calibri"/>
        <family val="2"/>
        <scheme val="minor"/>
      </rPr>
      <t>went live on 18/09/2018.  The camera is a Truvelo DCAM</t>
    </r>
  </si>
  <si>
    <r>
      <t xml:space="preserve">The average speed cameras on the </t>
    </r>
    <r>
      <rPr>
        <b/>
        <sz val="10"/>
        <color theme="1"/>
        <rFont val="Calibri"/>
        <family val="2"/>
        <scheme val="minor"/>
      </rPr>
      <t>A17 between Kings Lynn and Sutton Bridge</t>
    </r>
    <r>
      <rPr>
        <sz val="10"/>
        <color theme="1"/>
        <rFont val="Calibri"/>
        <family val="2"/>
        <scheme val="minor"/>
      </rPr>
      <t xml:space="preserve"> went live on the 09/01/2017.  The cameras are SpecsSpeed average cameras.</t>
    </r>
  </si>
  <si>
    <r>
      <t xml:space="preserve">The average speed camera on </t>
    </r>
    <r>
      <rPr>
        <b/>
        <sz val="10"/>
        <color rgb="FF000000"/>
        <rFont val="Calibri"/>
        <family val="2"/>
        <scheme val="minor"/>
      </rPr>
      <t>A149 Dersingham</t>
    </r>
    <r>
      <rPr>
        <sz val="10"/>
        <color rgb="FF000000"/>
        <rFont val="Calibri"/>
        <family val="2"/>
        <scheme val="minor"/>
      </rPr>
      <t xml:space="preserve"> has been live since Feb 2020 and captures vehicles in both directions.  The camera is a Specs Speed.</t>
    </r>
  </si>
  <si>
    <t>Castle Rising to Dersingham</t>
  </si>
  <si>
    <t>Dersingham to Castle Rising</t>
  </si>
  <si>
    <t>3.0 / 1.3</t>
  </si>
  <si>
    <t>7.1 / 2</t>
  </si>
  <si>
    <r>
      <t xml:space="preserve">The camera on </t>
    </r>
    <r>
      <rPr>
        <b/>
        <sz val="10"/>
        <color theme="1"/>
        <rFont val="Calibri"/>
        <family val="2"/>
        <scheme val="minor"/>
      </rPr>
      <t>A1067 at Taverham</t>
    </r>
    <r>
      <rPr>
        <sz val="10"/>
        <color theme="1"/>
        <rFont val="Calibri"/>
        <family val="2"/>
        <scheme val="minor"/>
      </rPr>
      <t xml:space="preserve"> was live between September 2012 and May 2021. The camera was a Truvelo DCAM.</t>
    </r>
  </si>
  <si>
    <t xml:space="preserve">Average number of injury collisions per year:    before camera / after camera </t>
  </si>
  <si>
    <t>A10</t>
  </si>
  <si>
    <r>
      <t>The camera on A10</t>
    </r>
    <r>
      <rPr>
        <b/>
        <sz val="10"/>
        <color theme="1"/>
        <rFont val="Calibri"/>
        <family val="2"/>
        <scheme val="minor"/>
      </rPr>
      <t xml:space="preserve"> at West Winch</t>
    </r>
    <r>
      <rPr>
        <sz val="10"/>
        <color theme="1"/>
        <rFont val="Calibri"/>
        <family val="2"/>
        <scheme val="minor"/>
      </rPr>
      <t xml:space="preserve"> first went live on 06/10/2022.  The camera is a Truvelo DCAM.</t>
    </r>
  </si>
  <si>
    <t>A1402</t>
  </si>
  <si>
    <t>2024 breakdown by month</t>
  </si>
  <si>
    <r>
      <t xml:space="preserve">The camera on </t>
    </r>
    <r>
      <rPr>
        <b/>
        <sz val="10"/>
        <color theme="1"/>
        <rFont val="Calibri"/>
        <family val="2"/>
        <scheme val="minor"/>
      </rPr>
      <t>A1402, Aylsham Road, Norwich</t>
    </r>
    <r>
      <rPr>
        <sz val="10"/>
        <color theme="1"/>
        <rFont val="Calibri"/>
        <family val="2"/>
        <scheme val="minor"/>
      </rPr>
      <t xml:space="preserve"> has been live since December 2023.  The camera is a Truvelo DCAM</t>
    </r>
  </si>
  <si>
    <t>2 / 1.5</t>
  </si>
  <si>
    <t>5.9 / 3.9</t>
  </si>
  <si>
    <t>0.9 / 1.3</t>
  </si>
  <si>
    <t>5.3 / 2.7</t>
  </si>
  <si>
    <t>5.9 / 3.0</t>
  </si>
  <si>
    <t>5.4 / 1.9</t>
  </si>
  <si>
    <t>2.0 / 1.9</t>
  </si>
  <si>
    <t>5.5 / 2.5</t>
  </si>
  <si>
    <t>19.1 / 7.6</t>
  </si>
  <si>
    <t>2.8 / 1.3</t>
  </si>
  <si>
    <t>9.8 / 4.3</t>
  </si>
  <si>
    <t>6 / 2.8</t>
  </si>
  <si>
    <t>6.2 / 4.3</t>
  </si>
  <si>
    <t>3.3 / 2.2</t>
  </si>
  <si>
    <t>6.7 / 1.7</t>
  </si>
  <si>
    <t>4.2 / 1.3</t>
  </si>
  <si>
    <t>9.8 / 3.8</t>
  </si>
  <si>
    <t>5.9 / 4.7</t>
  </si>
  <si>
    <t>4.5 / 2.3</t>
  </si>
  <si>
    <t>5.7 / 3</t>
  </si>
  <si>
    <t>1.3 / 0.4</t>
  </si>
  <si>
    <t>0.8 / 0.6</t>
  </si>
  <si>
    <t>6.5 / 4.8</t>
  </si>
  <si>
    <t>1.8 /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</si>
</sst>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499984740745262"/>
      </right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right" vertical="top"/>
    </xf>
    <xf numFmtId="0" fontId="0" fillId="0" borderId="3" xfId="0" applyBorder="1" applyAlignment="1">
      <alignment horizontal="center"/>
    </xf>
    <xf numFmtId="0" fontId="3" fillId="3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6" xfId="0" applyFont="1" applyBorder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/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0" fontId="10" fillId="0" borderId="8" xfId="0" applyFont="1" applyBorder="1" applyAlignment="1">
      <alignment vertical="center" wrapText="1"/>
    </xf>
    <xf numFmtId="0" fontId="0" fillId="0" borderId="3" xfId="0" applyBorder="1"/>
    <xf numFmtId="0" fontId="2" fillId="0" borderId="0" xfId="0" applyFont="1"/>
    <xf numFmtId="0" fontId="11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left" vertical="top" wrapText="1" indent="1"/>
    </xf>
    <xf numFmtId="0" fontId="3" fillId="0" borderId="26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 indent="1"/>
    </xf>
    <xf numFmtId="0" fontId="0" fillId="5" borderId="3" xfId="0" applyFill="1" applyBorder="1"/>
    <xf numFmtId="0" fontId="4" fillId="6" borderId="1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5" borderId="2" xfId="0" applyFill="1" applyBorder="1"/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9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vertical="center"/>
    </xf>
    <xf numFmtId="0" fontId="0" fillId="0" borderId="11" xfId="0" applyBorder="1"/>
    <xf numFmtId="0" fontId="0" fillId="5" borderId="0" xfId="0" applyFill="1"/>
    <xf numFmtId="0" fontId="12" fillId="5" borderId="0" xfId="0" applyFont="1" applyFill="1"/>
    <xf numFmtId="0" fontId="8" fillId="8" borderId="0" xfId="0" applyFont="1" applyFill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top" wrapText="1" indent="1"/>
    </xf>
    <xf numFmtId="0" fontId="3" fillId="3" borderId="5" xfId="0" applyFont="1" applyFill="1" applyBorder="1" applyAlignment="1">
      <alignment horizontal="left" vertical="top" wrapText="1" indent="1"/>
    </xf>
    <xf numFmtId="0" fontId="4" fillId="6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 inden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3"/>
  <sheetViews>
    <sheetView showGridLines="0" tabSelected="1" zoomScale="80" zoomScaleNormal="8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30" sqref="A30"/>
    </sheetView>
  </sheetViews>
  <sheetFormatPr defaultColWidth="19.5703125" defaultRowHeight="15" x14ac:dyDescent="0.25"/>
  <cols>
    <col min="1" max="1" width="20.85546875" bestFit="1" customWidth="1"/>
    <col min="3" max="3" width="18.85546875" bestFit="1" customWidth="1"/>
    <col min="4" max="4" width="17" bestFit="1" customWidth="1"/>
    <col min="5" max="5" width="19.5703125" customWidth="1"/>
    <col min="6" max="6" width="19.42578125" bestFit="1" customWidth="1"/>
    <col min="7" max="7" width="19.85546875" bestFit="1" customWidth="1"/>
    <col min="8" max="8" width="21.42578125" bestFit="1" customWidth="1"/>
    <col min="9" max="9" width="19.5703125" hidden="1" customWidth="1"/>
    <col min="10" max="10" width="18.5703125" bestFit="1" customWidth="1"/>
    <col min="11" max="11" width="19.85546875" bestFit="1" customWidth="1"/>
    <col min="12" max="12" width="18.5703125" bestFit="1" customWidth="1"/>
    <col min="13" max="14" width="19.5703125" bestFit="1" customWidth="1"/>
    <col min="15" max="15" width="19.140625" bestFit="1" customWidth="1"/>
    <col min="16" max="16" width="18.5703125" bestFit="1" customWidth="1"/>
    <col min="18" max="18" width="16.5703125" bestFit="1" customWidth="1"/>
    <col min="19" max="19" width="15.5703125" bestFit="1" customWidth="1"/>
    <col min="20" max="20" width="19.85546875" bestFit="1" customWidth="1"/>
    <col min="21" max="21" width="19.5703125" bestFit="1" customWidth="1"/>
    <col min="22" max="22" width="19.85546875" bestFit="1" customWidth="1"/>
    <col min="23" max="23" width="19.5703125" bestFit="1" customWidth="1"/>
    <col min="24" max="24" width="19.5703125" hidden="1" customWidth="1"/>
    <col min="25" max="25" width="12" bestFit="1" customWidth="1"/>
    <col min="26" max="26" width="17.42578125" bestFit="1" customWidth="1"/>
    <col min="27" max="27" width="18.5703125" hidden="1" customWidth="1"/>
    <col min="28" max="30" width="19.5703125" bestFit="1" customWidth="1"/>
    <col min="31" max="31" width="19.5703125" customWidth="1"/>
    <col min="32" max="32" width="19.42578125" bestFit="1" customWidth="1"/>
    <col min="33" max="33" width="19.85546875" bestFit="1" customWidth="1"/>
  </cols>
  <sheetData>
    <row r="1" spans="1:63" ht="28.5" x14ac:dyDescent="0.25">
      <c r="A1" s="43" t="s">
        <v>34</v>
      </c>
      <c r="B1" s="45" t="s">
        <v>71</v>
      </c>
      <c r="C1" s="71" t="s">
        <v>12</v>
      </c>
      <c r="D1" s="71"/>
      <c r="E1" s="44" t="s">
        <v>61</v>
      </c>
      <c r="F1" s="45" t="s">
        <v>23</v>
      </c>
      <c r="G1" s="45" t="s">
        <v>23</v>
      </c>
      <c r="H1" s="45" t="s">
        <v>21</v>
      </c>
      <c r="I1" s="45" t="s">
        <v>15</v>
      </c>
      <c r="J1" s="45" t="s">
        <v>15</v>
      </c>
      <c r="K1" s="45" t="s">
        <v>15</v>
      </c>
      <c r="L1" s="45" t="s">
        <v>19</v>
      </c>
      <c r="M1" s="45" t="s">
        <v>19</v>
      </c>
      <c r="N1" s="45" t="s">
        <v>19</v>
      </c>
      <c r="O1" s="45" t="s">
        <v>17</v>
      </c>
      <c r="P1" s="45" t="s">
        <v>24</v>
      </c>
      <c r="Q1" s="45" t="s">
        <v>24</v>
      </c>
      <c r="R1" s="78" t="s">
        <v>24</v>
      </c>
      <c r="S1" s="79"/>
      <c r="T1" s="45" t="s">
        <v>22</v>
      </c>
      <c r="U1" s="45" t="s">
        <v>26</v>
      </c>
      <c r="V1" s="45" t="s">
        <v>25</v>
      </c>
      <c r="W1" s="45" t="s">
        <v>25</v>
      </c>
      <c r="X1" s="45" t="s">
        <v>25</v>
      </c>
      <c r="Y1" s="74" t="s">
        <v>28</v>
      </c>
      <c r="Z1" s="74"/>
      <c r="AA1" s="74"/>
      <c r="AB1" s="45" t="s">
        <v>20</v>
      </c>
      <c r="AC1" s="45" t="s">
        <v>32</v>
      </c>
      <c r="AD1" s="45" t="s">
        <v>40</v>
      </c>
      <c r="AE1" s="45" t="s">
        <v>73</v>
      </c>
      <c r="AF1" s="45" t="s">
        <v>16</v>
      </c>
      <c r="AG1" s="45" t="s">
        <v>27</v>
      </c>
    </row>
    <row r="2" spans="1:63" ht="114.75" x14ac:dyDescent="0.25">
      <c r="A2" s="3" t="s">
        <v>33</v>
      </c>
      <c r="B2" s="41" t="s">
        <v>72</v>
      </c>
      <c r="C2" s="72" t="s">
        <v>63</v>
      </c>
      <c r="D2" s="73"/>
      <c r="E2" s="39" t="s">
        <v>62</v>
      </c>
      <c r="F2" s="5" t="s">
        <v>42</v>
      </c>
      <c r="G2" s="5" t="s">
        <v>36</v>
      </c>
      <c r="H2" s="5" t="s">
        <v>43</v>
      </c>
      <c r="I2" s="5" t="s">
        <v>44</v>
      </c>
      <c r="J2" s="6" t="s">
        <v>45</v>
      </c>
      <c r="K2" s="5" t="s">
        <v>37</v>
      </c>
      <c r="L2" s="5" t="s">
        <v>46</v>
      </c>
      <c r="M2" s="5" t="s">
        <v>38</v>
      </c>
      <c r="N2" s="5" t="s">
        <v>47</v>
      </c>
      <c r="O2" s="5" t="s">
        <v>48</v>
      </c>
      <c r="P2" s="5" t="s">
        <v>49</v>
      </c>
      <c r="Q2" s="34" t="s">
        <v>60</v>
      </c>
      <c r="R2" s="80" t="s">
        <v>64</v>
      </c>
      <c r="S2" s="81"/>
      <c r="T2" s="5" t="s">
        <v>50</v>
      </c>
      <c r="U2" s="5" t="s">
        <v>51</v>
      </c>
      <c r="V2" s="5" t="s">
        <v>52</v>
      </c>
      <c r="W2" s="5" t="s">
        <v>53</v>
      </c>
      <c r="X2" s="41" t="s">
        <v>69</v>
      </c>
      <c r="Y2" s="75" t="s">
        <v>54</v>
      </c>
      <c r="Z2" s="75"/>
      <c r="AA2" s="75"/>
      <c r="AB2" s="5" t="s">
        <v>55</v>
      </c>
      <c r="AC2" s="5" t="s">
        <v>56</v>
      </c>
      <c r="AD2" s="5" t="s">
        <v>41</v>
      </c>
      <c r="AE2" s="41" t="s">
        <v>75</v>
      </c>
      <c r="AF2" s="5" t="s">
        <v>57</v>
      </c>
      <c r="AG2" s="5" t="s">
        <v>58</v>
      </c>
    </row>
    <row r="3" spans="1:63" ht="33.75" x14ac:dyDescent="0.25">
      <c r="A3" s="38" t="s">
        <v>70</v>
      </c>
      <c r="B3" s="65" t="s">
        <v>76</v>
      </c>
      <c r="C3" s="76" t="s">
        <v>77</v>
      </c>
      <c r="D3" s="77"/>
      <c r="E3" s="63" t="s">
        <v>78</v>
      </c>
      <c r="F3" s="60" t="s">
        <v>79</v>
      </c>
      <c r="G3" s="60" t="s">
        <v>80</v>
      </c>
      <c r="H3" s="60" t="s">
        <v>81</v>
      </c>
      <c r="I3" s="41" t="s">
        <v>67</v>
      </c>
      <c r="J3" s="62" t="s">
        <v>59</v>
      </c>
      <c r="K3" s="60" t="s">
        <v>82</v>
      </c>
      <c r="L3" s="64" t="s">
        <v>82</v>
      </c>
      <c r="M3" s="60" t="s">
        <v>83</v>
      </c>
      <c r="N3" s="60" t="s">
        <v>84</v>
      </c>
      <c r="O3" s="60" t="s">
        <v>67</v>
      </c>
      <c r="P3" s="60" t="s">
        <v>85</v>
      </c>
      <c r="Q3" s="62" t="s">
        <v>86</v>
      </c>
      <c r="R3" s="82" t="s">
        <v>87</v>
      </c>
      <c r="S3" s="83"/>
      <c r="T3" s="60" t="s">
        <v>88</v>
      </c>
      <c r="U3" s="60" t="s">
        <v>89</v>
      </c>
      <c r="V3" s="60" t="s">
        <v>90</v>
      </c>
      <c r="W3" s="60" t="s">
        <v>91</v>
      </c>
      <c r="X3" s="60" t="s">
        <v>68</v>
      </c>
      <c r="Y3" s="60" t="s">
        <v>92</v>
      </c>
      <c r="Z3" s="60" t="s">
        <v>93</v>
      </c>
      <c r="AA3" s="61"/>
      <c r="AB3" s="60" t="s">
        <v>94</v>
      </c>
      <c r="AC3" s="60" t="s">
        <v>95</v>
      </c>
      <c r="AD3" s="60" t="s">
        <v>96</v>
      </c>
      <c r="AE3" s="65" t="s">
        <v>99</v>
      </c>
      <c r="AF3" s="60" t="s">
        <v>97</v>
      </c>
      <c r="AG3" s="60" t="s">
        <v>98</v>
      </c>
    </row>
    <row r="4" spans="1:63" ht="36" x14ac:dyDescent="0.25">
      <c r="A4" s="84" t="s">
        <v>35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5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</row>
    <row r="5" spans="1:63" ht="30" x14ac:dyDescent="0.25">
      <c r="A5" s="7"/>
      <c r="C5" s="8" t="s">
        <v>14</v>
      </c>
      <c r="D5" s="9" t="s">
        <v>13</v>
      </c>
      <c r="E5" s="40"/>
      <c r="F5" s="10"/>
      <c r="G5" s="10"/>
      <c r="H5" s="10"/>
      <c r="I5" s="10"/>
      <c r="J5" s="10"/>
      <c r="K5" s="10"/>
      <c r="L5" s="10"/>
      <c r="M5" s="10"/>
      <c r="N5" s="11"/>
      <c r="O5" s="10"/>
      <c r="P5" s="10"/>
      <c r="Q5" s="10"/>
      <c r="R5" s="51" t="s">
        <v>65</v>
      </c>
      <c r="S5" s="51" t="s">
        <v>66</v>
      </c>
      <c r="T5" s="10"/>
      <c r="U5" s="11"/>
      <c r="V5" s="10"/>
      <c r="W5" s="10"/>
      <c r="X5" s="10"/>
      <c r="Y5" s="12" t="s">
        <v>29</v>
      </c>
      <c r="Z5" s="13" t="s">
        <v>30</v>
      </c>
      <c r="AA5" s="35" t="s">
        <v>31</v>
      </c>
      <c r="AB5" s="4"/>
      <c r="AC5" s="36"/>
      <c r="AD5" s="36"/>
      <c r="AE5" s="36"/>
      <c r="AF5" s="4"/>
      <c r="AG5" s="67"/>
      <c r="AH5" s="14"/>
      <c r="AI5" s="14"/>
      <c r="AJ5" s="14"/>
      <c r="AK5" s="14"/>
    </row>
    <row r="6" spans="1:63" x14ac:dyDescent="0.25">
      <c r="A6" s="1">
        <v>2010</v>
      </c>
      <c r="B6" s="68"/>
      <c r="C6" s="49"/>
      <c r="D6" s="49"/>
      <c r="E6" s="49"/>
      <c r="F6" s="46">
        <v>743</v>
      </c>
      <c r="G6" s="49"/>
      <c r="H6" s="46">
        <v>548</v>
      </c>
      <c r="I6" s="46">
        <v>171</v>
      </c>
      <c r="J6" s="1">
        <v>43</v>
      </c>
      <c r="K6" s="49"/>
      <c r="L6" s="46">
        <v>944</v>
      </c>
      <c r="M6" s="49"/>
      <c r="N6" s="46">
        <v>641</v>
      </c>
      <c r="O6" s="46">
        <v>99</v>
      </c>
      <c r="P6" s="46">
        <v>103</v>
      </c>
      <c r="Q6" s="46">
        <v>62</v>
      </c>
      <c r="R6" s="49"/>
      <c r="S6" s="49"/>
      <c r="T6" s="46">
        <v>21</v>
      </c>
      <c r="U6" s="50">
        <v>1224</v>
      </c>
      <c r="V6" s="46">
        <v>1044</v>
      </c>
      <c r="W6" s="46">
        <v>549</v>
      </c>
      <c r="X6" s="49"/>
      <c r="Y6" s="46">
        <v>2298</v>
      </c>
      <c r="Z6" s="46">
        <v>1241</v>
      </c>
      <c r="AA6" s="48"/>
      <c r="AB6" s="46">
        <v>173</v>
      </c>
      <c r="AC6" s="46">
        <v>523</v>
      </c>
      <c r="AD6" s="47"/>
      <c r="AE6" s="47"/>
      <c r="AF6" s="46">
        <v>62</v>
      </c>
      <c r="AG6" s="46">
        <v>619</v>
      </c>
    </row>
    <row r="7" spans="1:63" x14ac:dyDescent="0.25">
      <c r="A7" s="1">
        <v>2011</v>
      </c>
      <c r="B7" s="68"/>
      <c r="C7" s="29"/>
      <c r="D7" s="29"/>
      <c r="E7" s="29"/>
      <c r="F7" s="4">
        <v>1629</v>
      </c>
      <c r="G7" s="29"/>
      <c r="H7" s="4">
        <v>621</v>
      </c>
      <c r="I7" s="4">
        <v>179</v>
      </c>
      <c r="J7" s="1">
        <v>121</v>
      </c>
      <c r="K7" s="29"/>
      <c r="L7" s="4">
        <v>862</v>
      </c>
      <c r="M7" s="29"/>
      <c r="N7" s="4">
        <v>95</v>
      </c>
      <c r="O7" s="4">
        <v>20</v>
      </c>
      <c r="P7" s="4">
        <v>55</v>
      </c>
      <c r="Q7" s="4">
        <v>334</v>
      </c>
      <c r="R7" s="29"/>
      <c r="S7" s="29"/>
      <c r="T7" s="4">
        <v>3</v>
      </c>
      <c r="U7" s="33">
        <v>1325</v>
      </c>
      <c r="V7" s="4">
        <v>1395</v>
      </c>
      <c r="W7" s="4">
        <v>139</v>
      </c>
      <c r="X7" s="29"/>
      <c r="Y7" s="4">
        <v>4234</v>
      </c>
      <c r="Z7" s="4">
        <v>2225</v>
      </c>
      <c r="AA7" s="48"/>
      <c r="AB7" s="4">
        <v>16</v>
      </c>
      <c r="AC7" s="4">
        <v>365</v>
      </c>
      <c r="AD7" s="42"/>
      <c r="AE7" s="42"/>
      <c r="AF7" s="4">
        <v>91</v>
      </c>
      <c r="AG7" s="4">
        <v>927</v>
      </c>
    </row>
    <row r="8" spans="1:63" x14ac:dyDescent="0.25">
      <c r="A8" s="1">
        <v>2012</v>
      </c>
      <c r="B8" s="68"/>
      <c r="C8" s="29"/>
      <c r="D8" s="29"/>
      <c r="E8" s="29"/>
      <c r="F8" s="4">
        <v>1230</v>
      </c>
      <c r="G8" s="29"/>
      <c r="H8" s="4">
        <v>303</v>
      </c>
      <c r="I8" s="4">
        <v>167</v>
      </c>
      <c r="J8" s="1">
        <v>61</v>
      </c>
      <c r="K8" s="29"/>
      <c r="L8" s="4">
        <v>1445</v>
      </c>
      <c r="M8" s="29"/>
      <c r="N8" s="4">
        <v>1685</v>
      </c>
      <c r="O8" s="4">
        <v>115</v>
      </c>
      <c r="P8" s="4">
        <v>64</v>
      </c>
      <c r="Q8" s="4" t="s">
        <v>39</v>
      </c>
      <c r="R8" s="29"/>
      <c r="S8" s="29"/>
      <c r="T8" s="4">
        <v>16</v>
      </c>
      <c r="U8" s="33">
        <v>1246</v>
      </c>
      <c r="V8" s="4">
        <v>849</v>
      </c>
      <c r="W8" s="4">
        <v>950</v>
      </c>
      <c r="X8" s="4">
        <v>893</v>
      </c>
      <c r="Y8" s="4">
        <v>2430</v>
      </c>
      <c r="Z8" s="4">
        <v>1349</v>
      </c>
      <c r="AA8" s="1">
        <v>1075</v>
      </c>
      <c r="AB8" s="4">
        <v>140</v>
      </c>
      <c r="AC8" s="4">
        <v>235</v>
      </c>
      <c r="AD8" s="42"/>
      <c r="AE8" s="42"/>
      <c r="AF8" s="4">
        <v>368</v>
      </c>
      <c r="AG8" s="4">
        <v>870</v>
      </c>
    </row>
    <row r="9" spans="1:63" x14ac:dyDescent="0.25">
      <c r="A9" s="1">
        <v>2013</v>
      </c>
      <c r="B9" s="68"/>
      <c r="C9" s="29"/>
      <c r="D9" s="29"/>
      <c r="E9" s="29"/>
      <c r="F9" s="4">
        <v>2495</v>
      </c>
      <c r="G9" s="29"/>
      <c r="H9" s="4">
        <v>1504</v>
      </c>
      <c r="I9" s="4">
        <v>142</v>
      </c>
      <c r="J9" s="1">
        <v>406</v>
      </c>
      <c r="K9" s="29"/>
      <c r="L9" s="4">
        <v>2031</v>
      </c>
      <c r="M9" s="29"/>
      <c r="N9" s="4">
        <v>2562</v>
      </c>
      <c r="O9" s="4">
        <v>56</v>
      </c>
      <c r="P9" s="4">
        <v>251</v>
      </c>
      <c r="Q9" s="4" t="s">
        <v>39</v>
      </c>
      <c r="R9" s="29"/>
      <c r="S9" s="29"/>
      <c r="T9" s="4">
        <v>31</v>
      </c>
      <c r="U9" s="33">
        <v>1696</v>
      </c>
      <c r="V9" s="4">
        <v>1251</v>
      </c>
      <c r="W9" s="4">
        <v>649</v>
      </c>
      <c r="X9" s="4">
        <v>2914</v>
      </c>
      <c r="Y9" s="4">
        <v>2093</v>
      </c>
      <c r="Z9" s="4">
        <v>1095</v>
      </c>
      <c r="AA9" s="1">
        <v>2347</v>
      </c>
      <c r="AB9" s="4">
        <v>643</v>
      </c>
      <c r="AC9" s="4">
        <v>1461</v>
      </c>
      <c r="AD9" s="42"/>
      <c r="AE9" s="42"/>
      <c r="AF9" s="4">
        <v>1042</v>
      </c>
      <c r="AG9" s="4">
        <v>843</v>
      </c>
    </row>
    <row r="10" spans="1:63" x14ac:dyDescent="0.25">
      <c r="A10" s="1">
        <v>2014</v>
      </c>
      <c r="B10" s="68"/>
      <c r="C10" s="29"/>
      <c r="D10" s="29"/>
      <c r="E10" s="29"/>
      <c r="F10" s="4">
        <v>2345</v>
      </c>
      <c r="G10" s="29"/>
      <c r="H10" s="4">
        <v>1171</v>
      </c>
      <c r="I10" s="4">
        <v>274</v>
      </c>
      <c r="J10" s="1">
        <v>662</v>
      </c>
      <c r="K10" s="29"/>
      <c r="L10" s="4">
        <v>1853</v>
      </c>
      <c r="M10" s="29"/>
      <c r="N10" s="4">
        <v>1373</v>
      </c>
      <c r="O10" s="4">
        <v>0</v>
      </c>
      <c r="P10" s="4">
        <v>256</v>
      </c>
      <c r="Q10" s="4">
        <v>1729</v>
      </c>
      <c r="R10" s="29"/>
      <c r="S10" s="29"/>
      <c r="T10" s="4">
        <v>48</v>
      </c>
      <c r="U10" s="33">
        <v>1355</v>
      </c>
      <c r="V10" s="4">
        <v>1284</v>
      </c>
      <c r="W10" s="4">
        <v>1204</v>
      </c>
      <c r="X10" s="4" t="s">
        <v>18</v>
      </c>
      <c r="Y10" s="4">
        <v>3764</v>
      </c>
      <c r="Z10" s="4">
        <v>1886</v>
      </c>
      <c r="AA10" s="1">
        <v>670</v>
      </c>
      <c r="AB10" s="4">
        <v>846</v>
      </c>
      <c r="AC10" s="4">
        <v>2013</v>
      </c>
      <c r="AD10" s="42"/>
      <c r="AE10" s="42"/>
      <c r="AF10" s="4">
        <v>1077</v>
      </c>
      <c r="AG10" s="4">
        <v>786</v>
      </c>
    </row>
    <row r="11" spans="1:63" x14ac:dyDescent="0.25">
      <c r="A11" s="1">
        <v>2015</v>
      </c>
      <c r="B11" s="68"/>
      <c r="C11" s="29"/>
      <c r="D11" s="29"/>
      <c r="E11" s="29"/>
      <c r="F11" s="4">
        <v>1956</v>
      </c>
      <c r="G11" s="29"/>
      <c r="H11" s="4">
        <v>912</v>
      </c>
      <c r="I11" s="4">
        <v>227</v>
      </c>
      <c r="J11" s="1">
        <v>395</v>
      </c>
      <c r="K11" s="29"/>
      <c r="L11" s="4">
        <v>1439</v>
      </c>
      <c r="M11" s="29"/>
      <c r="N11" s="4">
        <v>1991</v>
      </c>
      <c r="O11" s="4">
        <v>87</v>
      </c>
      <c r="P11" s="4">
        <v>294</v>
      </c>
      <c r="Q11" s="4">
        <v>916</v>
      </c>
      <c r="R11" s="29"/>
      <c r="S11" s="29"/>
      <c r="T11" s="4">
        <v>153</v>
      </c>
      <c r="U11" s="33">
        <v>802</v>
      </c>
      <c r="V11" s="4">
        <v>1125</v>
      </c>
      <c r="W11" s="4">
        <v>510</v>
      </c>
      <c r="X11" s="4">
        <v>909</v>
      </c>
      <c r="Y11" s="4">
        <v>3890</v>
      </c>
      <c r="Z11" s="4">
        <v>2134</v>
      </c>
      <c r="AA11" s="48"/>
      <c r="AB11" s="4">
        <v>479</v>
      </c>
      <c r="AC11" s="4">
        <v>1813</v>
      </c>
      <c r="AD11" s="42"/>
      <c r="AE11" s="42"/>
      <c r="AF11" s="4">
        <v>716</v>
      </c>
      <c r="AG11" s="4">
        <v>641</v>
      </c>
    </row>
    <row r="12" spans="1:63" x14ac:dyDescent="0.25">
      <c r="A12" s="1">
        <v>2016</v>
      </c>
      <c r="B12" s="68"/>
      <c r="C12" s="29"/>
      <c r="D12" s="29"/>
      <c r="E12" s="29"/>
      <c r="F12" s="4">
        <v>3615</v>
      </c>
      <c r="G12" s="29"/>
      <c r="H12" s="4">
        <v>764</v>
      </c>
      <c r="I12" s="4">
        <v>64</v>
      </c>
      <c r="J12" s="1">
        <v>1191</v>
      </c>
      <c r="K12" s="4">
        <v>1256</v>
      </c>
      <c r="L12" s="4">
        <v>742</v>
      </c>
      <c r="M12" s="4">
        <v>1636</v>
      </c>
      <c r="N12" s="4">
        <v>721</v>
      </c>
      <c r="O12" s="4">
        <v>404</v>
      </c>
      <c r="P12" s="4">
        <v>507</v>
      </c>
      <c r="Q12" s="4">
        <v>369</v>
      </c>
      <c r="R12" s="29"/>
      <c r="S12" s="29"/>
      <c r="T12" s="4">
        <v>131</v>
      </c>
      <c r="U12" s="33">
        <v>697</v>
      </c>
      <c r="V12" s="4">
        <v>730</v>
      </c>
      <c r="W12" s="4">
        <v>201</v>
      </c>
      <c r="X12" s="4">
        <v>6978</v>
      </c>
      <c r="Y12" s="4">
        <v>2940</v>
      </c>
      <c r="Z12" s="4">
        <v>1188</v>
      </c>
      <c r="AA12" s="48"/>
      <c r="AB12" s="4">
        <v>960</v>
      </c>
      <c r="AC12" s="4">
        <v>1614</v>
      </c>
      <c r="AD12" s="42"/>
      <c r="AE12" s="42"/>
      <c r="AF12" s="4">
        <v>731</v>
      </c>
      <c r="AG12" s="4">
        <v>371</v>
      </c>
    </row>
    <row r="13" spans="1:63" x14ac:dyDescent="0.25">
      <c r="A13" s="1">
        <v>2017</v>
      </c>
      <c r="B13" s="68"/>
      <c r="C13" s="4">
        <v>1235</v>
      </c>
      <c r="D13" s="4">
        <v>1081</v>
      </c>
      <c r="E13" s="29"/>
      <c r="F13" s="4">
        <v>2734</v>
      </c>
      <c r="G13" s="4">
        <v>5334</v>
      </c>
      <c r="H13" s="4">
        <v>711</v>
      </c>
      <c r="I13" s="4">
        <v>52</v>
      </c>
      <c r="J13" s="1">
        <v>932</v>
      </c>
      <c r="K13" s="4">
        <v>3022</v>
      </c>
      <c r="L13" s="4">
        <v>1698</v>
      </c>
      <c r="M13" s="4">
        <v>3686</v>
      </c>
      <c r="N13" s="4">
        <v>1445</v>
      </c>
      <c r="O13" s="4">
        <v>173</v>
      </c>
      <c r="P13" s="4">
        <v>653</v>
      </c>
      <c r="Q13" s="4">
        <v>231</v>
      </c>
      <c r="R13" s="29"/>
      <c r="S13" s="29"/>
      <c r="T13" s="4">
        <v>35</v>
      </c>
      <c r="U13" s="4">
        <v>696</v>
      </c>
      <c r="V13" s="4">
        <v>504</v>
      </c>
      <c r="W13" s="4">
        <v>214</v>
      </c>
      <c r="X13" s="4">
        <v>6592</v>
      </c>
      <c r="Y13" s="4">
        <v>2808</v>
      </c>
      <c r="Z13" s="4">
        <v>1213</v>
      </c>
      <c r="AA13" s="48"/>
      <c r="AB13" s="4">
        <v>546</v>
      </c>
      <c r="AC13" s="4">
        <v>1215</v>
      </c>
      <c r="AD13" s="4">
        <v>45</v>
      </c>
      <c r="AE13" s="42"/>
      <c r="AF13" s="4">
        <v>390</v>
      </c>
      <c r="AG13" s="4">
        <v>415</v>
      </c>
    </row>
    <row r="14" spans="1:63" x14ac:dyDescent="0.25">
      <c r="A14" s="1">
        <v>2018</v>
      </c>
      <c r="B14" s="68"/>
      <c r="C14" s="4">
        <v>1075</v>
      </c>
      <c r="D14" s="4">
        <v>874</v>
      </c>
      <c r="E14" s="4">
        <v>3152</v>
      </c>
      <c r="F14" s="4">
        <v>2742</v>
      </c>
      <c r="G14" s="4">
        <v>3634</v>
      </c>
      <c r="H14" s="4">
        <v>411</v>
      </c>
      <c r="I14" s="4">
        <v>93</v>
      </c>
      <c r="J14" s="1">
        <v>624</v>
      </c>
      <c r="K14" s="4">
        <v>2124</v>
      </c>
      <c r="L14" s="4">
        <v>971</v>
      </c>
      <c r="M14" s="4">
        <v>2491</v>
      </c>
      <c r="N14" s="4">
        <v>1138</v>
      </c>
      <c r="O14" s="4">
        <v>305</v>
      </c>
      <c r="P14" s="4">
        <v>330</v>
      </c>
      <c r="Q14" s="4">
        <v>175</v>
      </c>
      <c r="R14" s="29"/>
      <c r="S14" s="29"/>
      <c r="T14" s="4">
        <v>39</v>
      </c>
      <c r="U14" s="4">
        <v>425</v>
      </c>
      <c r="V14" s="4">
        <v>708</v>
      </c>
      <c r="W14" s="4">
        <v>334</v>
      </c>
      <c r="X14" s="4">
        <v>5835</v>
      </c>
      <c r="Y14" s="4">
        <v>3588</v>
      </c>
      <c r="Z14" s="4">
        <v>1605</v>
      </c>
      <c r="AA14" s="1">
        <v>0</v>
      </c>
      <c r="AB14" s="4">
        <v>653</v>
      </c>
      <c r="AC14" s="4">
        <v>1307</v>
      </c>
      <c r="AD14" s="4">
        <v>46</v>
      </c>
      <c r="AE14" s="42"/>
      <c r="AF14" s="4">
        <v>449</v>
      </c>
      <c r="AG14" s="4">
        <v>292</v>
      </c>
    </row>
    <row r="15" spans="1:63" x14ac:dyDescent="0.25">
      <c r="A15" s="1">
        <v>2019</v>
      </c>
      <c r="B15" s="68"/>
      <c r="C15" s="4">
        <v>802</v>
      </c>
      <c r="D15" s="4">
        <v>648</v>
      </c>
      <c r="E15" s="4">
        <v>5124</v>
      </c>
      <c r="F15" s="4">
        <v>1105</v>
      </c>
      <c r="G15" s="4">
        <v>1679</v>
      </c>
      <c r="H15" s="4">
        <v>536</v>
      </c>
      <c r="I15" s="10">
        <v>103</v>
      </c>
      <c r="J15" s="1">
        <v>684</v>
      </c>
      <c r="K15" s="4">
        <v>1085</v>
      </c>
      <c r="L15" s="4">
        <v>1037</v>
      </c>
      <c r="M15" s="4">
        <v>1709</v>
      </c>
      <c r="N15" s="4">
        <v>996</v>
      </c>
      <c r="O15" s="4">
        <v>250</v>
      </c>
      <c r="P15" s="4">
        <v>499</v>
      </c>
      <c r="Q15" s="4">
        <v>68</v>
      </c>
      <c r="R15" s="29"/>
      <c r="S15" s="29"/>
      <c r="T15" s="4">
        <v>97</v>
      </c>
      <c r="U15" s="4">
        <v>325</v>
      </c>
      <c r="V15" s="4">
        <v>531</v>
      </c>
      <c r="W15" s="4">
        <v>349</v>
      </c>
      <c r="X15" s="4">
        <v>2732</v>
      </c>
      <c r="Y15" s="4">
        <v>3092</v>
      </c>
      <c r="Z15" s="4">
        <v>1372</v>
      </c>
      <c r="AA15" s="1">
        <v>0</v>
      </c>
      <c r="AB15" s="4">
        <v>521</v>
      </c>
      <c r="AC15" s="4">
        <v>1224</v>
      </c>
      <c r="AD15" s="4">
        <v>49</v>
      </c>
      <c r="AE15" s="42"/>
      <c r="AF15" s="4">
        <v>411</v>
      </c>
      <c r="AG15" s="4">
        <v>441</v>
      </c>
    </row>
    <row r="16" spans="1:63" s="53" customFormat="1" x14ac:dyDescent="0.25">
      <c r="A16" s="52">
        <v>2020</v>
      </c>
      <c r="B16" s="69"/>
      <c r="C16" s="55">
        <v>1211</v>
      </c>
      <c r="D16" s="52">
        <v>1034</v>
      </c>
      <c r="E16" s="55">
        <v>7133</v>
      </c>
      <c r="F16" s="56">
        <v>1246</v>
      </c>
      <c r="G16" s="55">
        <v>1876</v>
      </c>
      <c r="H16" s="56">
        <v>356</v>
      </c>
      <c r="I16" s="52">
        <v>71</v>
      </c>
      <c r="J16" s="52">
        <v>393</v>
      </c>
      <c r="K16" s="55">
        <v>1287</v>
      </c>
      <c r="L16" s="55">
        <v>335</v>
      </c>
      <c r="M16" s="55">
        <v>1737</v>
      </c>
      <c r="N16" s="55">
        <v>678</v>
      </c>
      <c r="O16" s="55">
        <v>108</v>
      </c>
      <c r="P16" s="55">
        <v>241</v>
      </c>
      <c r="Q16" s="55">
        <v>10</v>
      </c>
      <c r="R16" s="55">
        <v>1160</v>
      </c>
      <c r="S16" s="55">
        <v>243</v>
      </c>
      <c r="T16" s="55">
        <v>21</v>
      </c>
      <c r="U16" s="55">
        <v>333</v>
      </c>
      <c r="V16" s="55">
        <v>223</v>
      </c>
      <c r="W16" s="55">
        <v>279</v>
      </c>
      <c r="X16" s="55">
        <v>3503</v>
      </c>
      <c r="Y16" s="55">
        <v>1187</v>
      </c>
      <c r="Z16" s="55">
        <v>887</v>
      </c>
      <c r="AA16" s="52">
        <v>0</v>
      </c>
      <c r="AB16" s="55">
        <v>240</v>
      </c>
      <c r="AC16" s="55">
        <v>880</v>
      </c>
      <c r="AD16" s="55">
        <v>42</v>
      </c>
      <c r="AE16" s="42"/>
      <c r="AF16" s="55">
        <v>145</v>
      </c>
      <c r="AG16" s="55">
        <v>222</v>
      </c>
    </row>
    <row r="17" spans="1:33" s="53" customFormat="1" x14ac:dyDescent="0.25">
      <c r="A17" s="52">
        <v>2021</v>
      </c>
      <c r="B17" s="69"/>
      <c r="C17" s="55">
        <v>1742</v>
      </c>
      <c r="D17" s="55">
        <v>1295</v>
      </c>
      <c r="E17" s="55">
        <v>3974</v>
      </c>
      <c r="F17" s="55">
        <v>1129</v>
      </c>
      <c r="G17" s="55">
        <v>1152</v>
      </c>
      <c r="H17" s="55">
        <v>14</v>
      </c>
      <c r="I17" s="57">
        <v>1</v>
      </c>
      <c r="J17" s="56">
        <v>430</v>
      </c>
      <c r="K17" s="55">
        <v>785</v>
      </c>
      <c r="L17" s="55">
        <v>695</v>
      </c>
      <c r="M17" s="55">
        <v>1440</v>
      </c>
      <c r="N17" s="55">
        <v>348</v>
      </c>
      <c r="O17" s="55">
        <v>113</v>
      </c>
      <c r="P17" s="55">
        <v>382</v>
      </c>
      <c r="Q17" s="55">
        <v>0</v>
      </c>
      <c r="R17" s="55">
        <v>553</v>
      </c>
      <c r="S17" s="55">
        <v>136</v>
      </c>
      <c r="T17" s="55">
        <v>38</v>
      </c>
      <c r="U17" s="55">
        <v>341</v>
      </c>
      <c r="V17" s="55">
        <v>335</v>
      </c>
      <c r="W17" s="55">
        <v>448</v>
      </c>
      <c r="X17" s="52">
        <v>993</v>
      </c>
      <c r="Y17" s="56">
        <v>84</v>
      </c>
      <c r="Z17" s="55">
        <v>652</v>
      </c>
      <c r="AA17" s="52">
        <v>0</v>
      </c>
      <c r="AB17" s="56">
        <v>562</v>
      </c>
      <c r="AC17" s="55">
        <v>1112</v>
      </c>
      <c r="AD17" s="55">
        <v>27</v>
      </c>
      <c r="AE17" s="42"/>
      <c r="AF17" s="55">
        <v>242</v>
      </c>
      <c r="AG17" s="55">
        <v>395</v>
      </c>
    </row>
    <row r="18" spans="1:33" s="53" customFormat="1" x14ac:dyDescent="0.25">
      <c r="A18" s="52">
        <v>2022</v>
      </c>
      <c r="B18" s="56">
        <v>987</v>
      </c>
      <c r="C18" s="56">
        <v>341</v>
      </c>
      <c r="D18" s="56">
        <v>335</v>
      </c>
      <c r="E18" s="56">
        <v>8358</v>
      </c>
      <c r="F18" s="56">
        <v>1632</v>
      </c>
      <c r="G18" s="56">
        <v>1768</v>
      </c>
      <c r="H18" s="56">
        <v>563</v>
      </c>
      <c r="I18" s="52">
        <v>0</v>
      </c>
      <c r="J18" s="56">
        <v>934</v>
      </c>
      <c r="K18" s="56">
        <v>1211</v>
      </c>
      <c r="L18" s="56">
        <v>1111</v>
      </c>
      <c r="M18" s="56">
        <v>2038</v>
      </c>
      <c r="N18" s="56">
        <v>351</v>
      </c>
      <c r="O18" s="56">
        <v>156</v>
      </c>
      <c r="P18" s="56">
        <v>99</v>
      </c>
      <c r="Q18" s="56">
        <v>0</v>
      </c>
      <c r="R18" s="56">
        <v>479</v>
      </c>
      <c r="S18" s="56">
        <v>123</v>
      </c>
      <c r="T18" s="56">
        <v>25</v>
      </c>
      <c r="U18" s="56">
        <v>334</v>
      </c>
      <c r="V18" s="56">
        <v>212</v>
      </c>
      <c r="W18" s="56">
        <v>274</v>
      </c>
      <c r="X18" s="52">
        <v>0</v>
      </c>
      <c r="Y18" s="56">
        <v>0</v>
      </c>
      <c r="Z18" s="56">
        <v>1278</v>
      </c>
      <c r="AA18" s="52">
        <v>0</v>
      </c>
      <c r="AB18" s="56">
        <v>730</v>
      </c>
      <c r="AC18" s="56">
        <v>839</v>
      </c>
      <c r="AD18" s="56">
        <v>29</v>
      </c>
      <c r="AE18" s="42"/>
      <c r="AF18" s="56">
        <v>409</v>
      </c>
      <c r="AG18" s="56">
        <v>427</v>
      </c>
    </row>
    <row r="19" spans="1:33" s="53" customFormat="1" x14ac:dyDescent="0.25">
      <c r="A19" s="52">
        <v>2023</v>
      </c>
      <c r="B19" s="52">
        <v>1755</v>
      </c>
      <c r="C19" s="52">
        <v>217</v>
      </c>
      <c r="D19" s="52">
        <v>230</v>
      </c>
      <c r="E19" s="52">
        <v>3533</v>
      </c>
      <c r="F19" s="52">
        <v>1506</v>
      </c>
      <c r="G19" s="52">
        <v>1755</v>
      </c>
      <c r="H19" s="52">
        <v>630</v>
      </c>
      <c r="I19" s="52">
        <v>0</v>
      </c>
      <c r="J19" s="52">
        <v>1071</v>
      </c>
      <c r="K19" s="52">
        <v>1045</v>
      </c>
      <c r="L19" s="52">
        <v>876</v>
      </c>
      <c r="M19" s="52">
        <v>1395</v>
      </c>
      <c r="N19" s="52">
        <v>546</v>
      </c>
      <c r="O19" s="52">
        <v>90</v>
      </c>
      <c r="P19" s="52">
        <v>23</v>
      </c>
      <c r="Q19" s="52">
        <v>237</v>
      </c>
      <c r="R19" s="52">
        <v>115</v>
      </c>
      <c r="S19" s="52">
        <v>43</v>
      </c>
      <c r="T19" s="52">
        <v>68</v>
      </c>
      <c r="U19" s="52">
        <v>200</v>
      </c>
      <c r="V19" s="52">
        <v>365</v>
      </c>
      <c r="W19" s="52">
        <v>153</v>
      </c>
      <c r="X19" s="52">
        <v>0</v>
      </c>
      <c r="Y19" s="52">
        <v>0</v>
      </c>
      <c r="Z19" s="52">
        <v>1040</v>
      </c>
      <c r="AA19" s="52">
        <v>0</v>
      </c>
      <c r="AB19" s="52">
        <v>307</v>
      </c>
      <c r="AC19" s="52">
        <v>827</v>
      </c>
      <c r="AD19" s="52">
        <v>20</v>
      </c>
      <c r="AE19" s="1">
        <v>77</v>
      </c>
      <c r="AF19" s="52">
        <v>462</v>
      </c>
      <c r="AG19" s="52">
        <v>362</v>
      </c>
    </row>
    <row r="20" spans="1:33" s="37" customFormat="1" x14ac:dyDescent="0.25">
      <c r="A20" s="2">
        <v>2024</v>
      </c>
      <c r="B20" s="54">
        <f t="shared" ref="B20" si="0">SUM(B22:B33)</f>
        <v>884</v>
      </c>
      <c r="C20" s="54">
        <f>SUM(C22:C33)</f>
        <v>771</v>
      </c>
      <c r="D20" s="54">
        <f t="shared" ref="D20:AG20" si="1">SUM(D22:D33)</f>
        <v>586</v>
      </c>
      <c r="E20" s="54">
        <f t="shared" si="1"/>
        <v>3359</v>
      </c>
      <c r="F20" s="54">
        <f t="shared" si="1"/>
        <v>1158</v>
      </c>
      <c r="G20" s="54">
        <f t="shared" si="1"/>
        <v>383</v>
      </c>
      <c r="H20" s="54">
        <f t="shared" si="1"/>
        <v>409</v>
      </c>
      <c r="I20" s="54">
        <f t="shared" si="1"/>
        <v>0</v>
      </c>
      <c r="J20" s="54">
        <f t="shared" si="1"/>
        <v>759</v>
      </c>
      <c r="K20" s="54">
        <f t="shared" si="1"/>
        <v>689</v>
      </c>
      <c r="L20" s="54">
        <f t="shared" si="1"/>
        <v>463</v>
      </c>
      <c r="M20" s="54">
        <f t="shared" si="1"/>
        <v>951</v>
      </c>
      <c r="N20" s="54">
        <f t="shared" si="1"/>
        <v>318</v>
      </c>
      <c r="O20" s="54">
        <f t="shared" si="1"/>
        <v>139</v>
      </c>
      <c r="P20" s="54">
        <f t="shared" si="1"/>
        <v>0</v>
      </c>
      <c r="Q20" s="54">
        <f t="shared" si="1"/>
        <v>382</v>
      </c>
      <c r="R20" s="54">
        <f t="shared" si="1"/>
        <v>111</v>
      </c>
      <c r="S20" s="54">
        <f t="shared" si="1"/>
        <v>28</v>
      </c>
      <c r="T20" s="54">
        <f t="shared" si="1"/>
        <v>0</v>
      </c>
      <c r="U20" s="54">
        <f t="shared" si="1"/>
        <v>245</v>
      </c>
      <c r="V20" s="54">
        <f t="shared" si="1"/>
        <v>46</v>
      </c>
      <c r="W20" s="54">
        <f t="shared" si="1"/>
        <v>0</v>
      </c>
      <c r="X20" s="54">
        <f t="shared" si="1"/>
        <v>0</v>
      </c>
      <c r="Y20" s="54">
        <f t="shared" si="1"/>
        <v>1255</v>
      </c>
      <c r="Z20" s="54">
        <f t="shared" si="1"/>
        <v>781</v>
      </c>
      <c r="AA20" s="54">
        <f t="shared" si="1"/>
        <v>0</v>
      </c>
      <c r="AB20" s="54">
        <f t="shared" si="1"/>
        <v>719</v>
      </c>
      <c r="AC20" s="54">
        <f t="shared" si="1"/>
        <v>480</v>
      </c>
      <c r="AD20" s="54">
        <f t="shared" si="1"/>
        <v>0</v>
      </c>
      <c r="AE20" s="54">
        <f t="shared" si="1"/>
        <v>381</v>
      </c>
      <c r="AF20" s="54">
        <f t="shared" si="1"/>
        <v>40</v>
      </c>
      <c r="AG20" s="54">
        <f t="shared" si="1"/>
        <v>226</v>
      </c>
    </row>
    <row r="21" spans="1:33" ht="36" x14ac:dyDescent="0.25">
      <c r="A21" s="70" t="s">
        <v>74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1:33" x14ac:dyDescent="0.25">
      <c r="A22" s="18" t="s">
        <v>0</v>
      </c>
      <c r="B22" s="4">
        <v>82</v>
      </c>
      <c r="C22" s="19">
        <v>1</v>
      </c>
      <c r="D22" s="20">
        <v>3</v>
      </c>
      <c r="E22" s="20">
        <v>336</v>
      </c>
      <c r="F22" s="21">
        <v>115</v>
      </c>
      <c r="G22" s="21">
        <v>115</v>
      </c>
      <c r="H22" s="21">
        <v>0</v>
      </c>
      <c r="I22" s="21"/>
      <c r="J22" s="21">
        <v>83</v>
      </c>
      <c r="K22" s="21">
        <v>63</v>
      </c>
      <c r="L22" s="21">
        <v>0</v>
      </c>
      <c r="M22" s="21">
        <v>88</v>
      </c>
      <c r="N22" s="21">
        <v>32</v>
      </c>
      <c r="O22" s="21">
        <v>0</v>
      </c>
      <c r="P22" s="21">
        <v>0</v>
      </c>
      <c r="Q22" s="21">
        <v>15</v>
      </c>
      <c r="R22" s="21">
        <v>6</v>
      </c>
      <c r="S22" s="21">
        <v>1</v>
      </c>
      <c r="T22" s="21">
        <v>0</v>
      </c>
      <c r="U22" s="21">
        <v>28</v>
      </c>
      <c r="V22" s="21">
        <v>0</v>
      </c>
      <c r="W22" s="21">
        <v>0</v>
      </c>
      <c r="X22" s="21"/>
      <c r="Y22" s="22">
        <v>0</v>
      </c>
      <c r="Z22" s="19">
        <v>75</v>
      </c>
      <c r="AA22" s="30"/>
      <c r="AB22" s="21">
        <v>68</v>
      </c>
      <c r="AC22" s="21">
        <v>42</v>
      </c>
      <c r="AD22" s="21">
        <v>0</v>
      </c>
      <c r="AE22" s="21">
        <v>104</v>
      </c>
      <c r="AF22" s="21">
        <v>36</v>
      </c>
      <c r="AG22" s="58">
        <v>17</v>
      </c>
    </row>
    <row r="23" spans="1:33" x14ac:dyDescent="0.25">
      <c r="A23" s="23" t="s">
        <v>1</v>
      </c>
      <c r="B23" s="4">
        <v>121</v>
      </c>
      <c r="C23" s="24">
        <v>11</v>
      </c>
      <c r="D23" s="25">
        <v>10</v>
      </c>
      <c r="E23" s="25">
        <v>344</v>
      </c>
      <c r="F23" s="26">
        <v>94</v>
      </c>
      <c r="G23" s="26">
        <v>101</v>
      </c>
      <c r="H23" s="26">
        <v>0</v>
      </c>
      <c r="I23" s="26"/>
      <c r="J23" s="26">
        <v>74</v>
      </c>
      <c r="K23" s="26">
        <v>67</v>
      </c>
      <c r="L23" s="26">
        <v>41</v>
      </c>
      <c r="M23" s="26">
        <v>106</v>
      </c>
      <c r="N23" s="26">
        <v>25</v>
      </c>
      <c r="O23" s="26">
        <v>0</v>
      </c>
      <c r="P23" s="26">
        <v>0</v>
      </c>
      <c r="Q23" s="26">
        <v>12</v>
      </c>
      <c r="R23" s="26">
        <v>40</v>
      </c>
      <c r="S23" s="26">
        <v>19</v>
      </c>
      <c r="T23" s="26">
        <v>0</v>
      </c>
      <c r="U23" s="26">
        <v>17</v>
      </c>
      <c r="V23" s="26">
        <v>0</v>
      </c>
      <c r="W23" s="26">
        <v>0</v>
      </c>
      <c r="X23" s="26"/>
      <c r="Y23" s="27">
        <v>0</v>
      </c>
      <c r="Z23" s="24">
        <v>67</v>
      </c>
      <c r="AA23" s="31"/>
      <c r="AB23" s="26">
        <v>43</v>
      </c>
      <c r="AC23" s="26">
        <v>28</v>
      </c>
      <c r="AD23" s="26">
        <v>0</v>
      </c>
      <c r="AE23" s="26">
        <v>76</v>
      </c>
      <c r="AF23" s="26">
        <v>4</v>
      </c>
      <c r="AG23" s="26">
        <v>29</v>
      </c>
    </row>
    <row r="24" spans="1:33" x14ac:dyDescent="0.25">
      <c r="A24" s="23" t="s">
        <v>2</v>
      </c>
      <c r="B24" s="4">
        <v>162</v>
      </c>
      <c r="C24" s="24">
        <v>81</v>
      </c>
      <c r="D24" s="25">
        <v>64</v>
      </c>
      <c r="E24" s="25">
        <v>423</v>
      </c>
      <c r="F24" s="26">
        <v>125</v>
      </c>
      <c r="G24" s="26">
        <v>96</v>
      </c>
      <c r="H24" s="26">
        <v>0</v>
      </c>
      <c r="I24" s="26"/>
      <c r="J24" s="26">
        <v>70</v>
      </c>
      <c r="K24" s="26">
        <v>91</v>
      </c>
      <c r="L24" s="26">
        <v>94</v>
      </c>
      <c r="M24" s="26">
        <v>142</v>
      </c>
      <c r="N24" s="26">
        <v>38</v>
      </c>
      <c r="O24" s="26">
        <v>0</v>
      </c>
      <c r="P24" s="26">
        <v>0</v>
      </c>
      <c r="Q24" s="26">
        <v>40</v>
      </c>
      <c r="R24" s="26">
        <v>7</v>
      </c>
      <c r="S24" s="26">
        <v>2</v>
      </c>
      <c r="T24" s="26">
        <v>0</v>
      </c>
      <c r="U24" s="26">
        <v>25</v>
      </c>
      <c r="V24" s="26">
        <v>0</v>
      </c>
      <c r="W24" s="26">
        <v>0</v>
      </c>
      <c r="X24" s="26"/>
      <c r="Y24" s="27">
        <v>0</v>
      </c>
      <c r="Z24" s="24">
        <v>87</v>
      </c>
      <c r="AA24" s="31"/>
      <c r="AB24" s="26">
        <v>57</v>
      </c>
      <c r="AC24" s="26">
        <v>47</v>
      </c>
      <c r="AD24" s="26">
        <v>0</v>
      </c>
      <c r="AE24" s="26">
        <v>68</v>
      </c>
      <c r="AF24" s="26">
        <v>0</v>
      </c>
      <c r="AG24" s="26">
        <v>36</v>
      </c>
    </row>
    <row r="25" spans="1:33" x14ac:dyDescent="0.25">
      <c r="A25" s="23" t="s">
        <v>3</v>
      </c>
      <c r="B25" s="15">
        <v>160</v>
      </c>
      <c r="C25" s="24">
        <v>101</v>
      </c>
      <c r="D25" s="25">
        <v>78</v>
      </c>
      <c r="E25" s="25">
        <v>411</v>
      </c>
      <c r="F25" s="26">
        <v>145</v>
      </c>
      <c r="G25" s="26">
        <v>71</v>
      </c>
      <c r="H25" s="26">
        <v>22</v>
      </c>
      <c r="I25" s="26"/>
      <c r="J25" s="26">
        <v>95</v>
      </c>
      <c r="K25" s="26">
        <v>95</v>
      </c>
      <c r="L25" s="26">
        <v>48</v>
      </c>
      <c r="M25" s="26">
        <v>137</v>
      </c>
      <c r="N25" s="26">
        <v>41</v>
      </c>
      <c r="O25" s="26">
        <v>0</v>
      </c>
      <c r="P25" s="26">
        <v>0</v>
      </c>
      <c r="Q25" s="26">
        <v>56</v>
      </c>
      <c r="R25" s="26">
        <v>1</v>
      </c>
      <c r="S25" s="26">
        <v>0</v>
      </c>
      <c r="T25" s="26">
        <v>0</v>
      </c>
      <c r="U25" s="26">
        <v>30</v>
      </c>
      <c r="V25" s="26">
        <v>30</v>
      </c>
      <c r="W25" s="26">
        <v>0</v>
      </c>
      <c r="X25" s="26"/>
      <c r="Y25" s="27">
        <v>118</v>
      </c>
      <c r="Z25" s="24">
        <v>112</v>
      </c>
      <c r="AA25" s="31"/>
      <c r="AB25" s="26">
        <v>71</v>
      </c>
      <c r="AC25" s="26">
        <v>62</v>
      </c>
      <c r="AD25" s="26">
        <v>0</v>
      </c>
      <c r="AE25" s="26">
        <v>42</v>
      </c>
      <c r="AF25" s="26">
        <v>0</v>
      </c>
      <c r="AG25" s="26">
        <v>4</v>
      </c>
    </row>
    <row r="26" spans="1:33" x14ac:dyDescent="0.25">
      <c r="A26" s="23" t="s">
        <v>4</v>
      </c>
      <c r="B26" s="15">
        <v>214</v>
      </c>
      <c r="C26" s="24">
        <v>143</v>
      </c>
      <c r="D26" s="25">
        <v>94</v>
      </c>
      <c r="E26" s="25">
        <v>393</v>
      </c>
      <c r="F26" s="26">
        <v>167</v>
      </c>
      <c r="G26" s="26">
        <v>0</v>
      </c>
      <c r="H26" s="26">
        <v>64</v>
      </c>
      <c r="I26" s="26"/>
      <c r="J26" s="26">
        <v>110</v>
      </c>
      <c r="K26" s="26">
        <v>61</v>
      </c>
      <c r="L26" s="26">
        <v>0</v>
      </c>
      <c r="M26" s="26">
        <v>124</v>
      </c>
      <c r="N26" s="26">
        <v>3</v>
      </c>
      <c r="O26" s="26">
        <v>0</v>
      </c>
      <c r="P26" s="26">
        <v>0</v>
      </c>
      <c r="Q26" s="26">
        <v>63</v>
      </c>
      <c r="R26" s="26">
        <v>11</v>
      </c>
      <c r="S26" s="26">
        <v>1</v>
      </c>
      <c r="T26" s="26">
        <v>0</v>
      </c>
      <c r="U26" s="26">
        <v>28</v>
      </c>
      <c r="V26" s="26">
        <v>16</v>
      </c>
      <c r="W26" s="26">
        <v>0</v>
      </c>
      <c r="X26" s="26"/>
      <c r="Y26" s="27">
        <v>222</v>
      </c>
      <c r="Z26" s="24">
        <v>107</v>
      </c>
      <c r="AA26" s="31"/>
      <c r="AB26" s="26">
        <v>97</v>
      </c>
      <c r="AC26" s="26">
        <v>62</v>
      </c>
      <c r="AD26" s="26">
        <v>0</v>
      </c>
      <c r="AE26" s="26">
        <v>0</v>
      </c>
      <c r="AF26" s="26">
        <v>0</v>
      </c>
      <c r="AG26" s="26">
        <v>49</v>
      </c>
    </row>
    <row r="27" spans="1:33" x14ac:dyDescent="0.25">
      <c r="A27" s="23" t="s">
        <v>5</v>
      </c>
      <c r="B27" s="15">
        <v>74</v>
      </c>
      <c r="C27" s="24">
        <v>131</v>
      </c>
      <c r="D27" s="28">
        <v>97</v>
      </c>
      <c r="E27" s="25">
        <v>394</v>
      </c>
      <c r="F27" s="26">
        <v>171</v>
      </c>
      <c r="G27" s="26">
        <v>0</v>
      </c>
      <c r="H27" s="26">
        <v>89</v>
      </c>
      <c r="I27" s="26"/>
      <c r="J27" s="26">
        <v>97</v>
      </c>
      <c r="K27" s="26">
        <v>39</v>
      </c>
      <c r="L27" s="26">
        <v>36</v>
      </c>
      <c r="M27" s="26">
        <v>95</v>
      </c>
      <c r="N27" s="26">
        <v>42</v>
      </c>
      <c r="O27" s="26">
        <v>0</v>
      </c>
      <c r="P27" s="26">
        <v>0</v>
      </c>
      <c r="Q27" s="26">
        <v>45</v>
      </c>
      <c r="R27" s="26">
        <v>14</v>
      </c>
      <c r="S27" s="26">
        <v>4</v>
      </c>
      <c r="T27" s="26">
        <v>0</v>
      </c>
      <c r="U27" s="26">
        <v>28</v>
      </c>
      <c r="V27" s="26">
        <v>0</v>
      </c>
      <c r="W27" s="26">
        <v>0</v>
      </c>
      <c r="X27" s="26"/>
      <c r="Y27" s="27">
        <v>243</v>
      </c>
      <c r="Z27" s="24">
        <v>101</v>
      </c>
      <c r="AA27" s="31"/>
      <c r="AB27" s="26">
        <v>117</v>
      </c>
      <c r="AC27" s="26">
        <v>73</v>
      </c>
      <c r="AD27" s="26">
        <v>0</v>
      </c>
      <c r="AE27" s="26">
        <v>34</v>
      </c>
      <c r="AF27" s="26">
        <v>0</v>
      </c>
      <c r="AG27" s="26">
        <v>21</v>
      </c>
    </row>
    <row r="28" spans="1:33" x14ac:dyDescent="0.25">
      <c r="A28" s="23" t="s">
        <v>6</v>
      </c>
      <c r="B28" s="15">
        <v>0</v>
      </c>
      <c r="C28" s="24">
        <v>106</v>
      </c>
      <c r="D28" s="25">
        <v>69</v>
      </c>
      <c r="E28" s="25">
        <v>330</v>
      </c>
      <c r="F28" s="26">
        <v>86</v>
      </c>
      <c r="G28" s="26">
        <v>0</v>
      </c>
      <c r="H28" s="26">
        <v>56</v>
      </c>
      <c r="I28" s="26"/>
      <c r="J28" s="26">
        <v>65</v>
      </c>
      <c r="K28" s="26">
        <v>79</v>
      </c>
      <c r="L28" s="26">
        <v>78</v>
      </c>
      <c r="M28" s="26">
        <v>86</v>
      </c>
      <c r="N28" s="26">
        <v>51</v>
      </c>
      <c r="O28" s="26">
        <v>43</v>
      </c>
      <c r="P28" s="26">
        <v>0</v>
      </c>
      <c r="Q28" s="26">
        <v>54</v>
      </c>
      <c r="R28" s="26">
        <v>0</v>
      </c>
      <c r="S28" s="26">
        <v>0</v>
      </c>
      <c r="T28" s="26">
        <v>0</v>
      </c>
      <c r="U28" s="26">
        <v>25</v>
      </c>
      <c r="V28" s="26">
        <v>0</v>
      </c>
      <c r="W28" s="26">
        <v>0</v>
      </c>
      <c r="X28" s="26"/>
      <c r="Y28" s="27">
        <v>242</v>
      </c>
      <c r="Z28" s="24">
        <v>96</v>
      </c>
      <c r="AA28" s="31"/>
      <c r="AB28" s="26">
        <v>81</v>
      </c>
      <c r="AC28" s="26">
        <v>35</v>
      </c>
      <c r="AD28" s="26">
        <v>0</v>
      </c>
      <c r="AE28" s="26">
        <v>0</v>
      </c>
      <c r="AF28" s="26">
        <v>0</v>
      </c>
      <c r="AG28" s="26">
        <v>21</v>
      </c>
    </row>
    <row r="29" spans="1:33" x14ac:dyDescent="0.25">
      <c r="A29" s="23" t="s">
        <v>7</v>
      </c>
      <c r="B29" s="15">
        <v>0</v>
      </c>
      <c r="C29" s="24">
        <v>88</v>
      </c>
      <c r="D29" s="25">
        <v>84</v>
      </c>
      <c r="E29" s="25">
        <v>400</v>
      </c>
      <c r="F29" s="26">
        <v>138</v>
      </c>
      <c r="G29" s="26">
        <v>0</v>
      </c>
      <c r="H29" s="26">
        <v>92</v>
      </c>
      <c r="I29" s="26"/>
      <c r="J29" s="26">
        <v>72</v>
      </c>
      <c r="K29" s="26">
        <v>94</v>
      </c>
      <c r="L29" s="26">
        <v>93</v>
      </c>
      <c r="M29" s="26">
        <v>91</v>
      </c>
      <c r="N29" s="26">
        <v>64</v>
      </c>
      <c r="O29" s="26">
        <v>61</v>
      </c>
      <c r="P29" s="26">
        <v>0</v>
      </c>
      <c r="Q29" s="26">
        <v>43</v>
      </c>
      <c r="R29" s="26">
        <v>0</v>
      </c>
      <c r="S29" s="26">
        <v>0</v>
      </c>
      <c r="T29" s="26">
        <v>0</v>
      </c>
      <c r="U29" s="26">
        <v>34</v>
      </c>
      <c r="V29" s="26">
        <v>0</v>
      </c>
      <c r="W29" s="26">
        <v>0</v>
      </c>
      <c r="X29" s="26"/>
      <c r="Y29" s="27">
        <v>201</v>
      </c>
      <c r="Z29" s="24">
        <v>85</v>
      </c>
      <c r="AA29" s="31"/>
      <c r="AB29" s="26">
        <v>108</v>
      </c>
      <c r="AC29" s="26">
        <v>51</v>
      </c>
      <c r="AD29" s="26">
        <v>0</v>
      </c>
      <c r="AE29" s="26">
        <v>33</v>
      </c>
      <c r="AF29" s="26">
        <v>0</v>
      </c>
      <c r="AG29" s="26">
        <v>20</v>
      </c>
    </row>
    <row r="30" spans="1:33" x14ac:dyDescent="0.25">
      <c r="A30" s="23" t="s">
        <v>8</v>
      </c>
      <c r="B30" s="15">
        <v>71</v>
      </c>
      <c r="C30" s="24">
        <v>109</v>
      </c>
      <c r="D30" s="25">
        <v>87</v>
      </c>
      <c r="E30" s="25">
        <v>328</v>
      </c>
      <c r="F30" s="26">
        <v>117</v>
      </c>
      <c r="G30" s="26">
        <v>0</v>
      </c>
      <c r="H30" s="26">
        <v>86</v>
      </c>
      <c r="I30" s="26"/>
      <c r="J30" s="26">
        <v>93</v>
      </c>
      <c r="K30" s="26">
        <v>100</v>
      </c>
      <c r="L30" s="26">
        <v>73</v>
      </c>
      <c r="M30" s="26">
        <v>82</v>
      </c>
      <c r="N30" s="26">
        <v>22</v>
      </c>
      <c r="O30" s="26">
        <v>35</v>
      </c>
      <c r="P30" s="26">
        <v>0</v>
      </c>
      <c r="Q30" s="26">
        <v>54</v>
      </c>
      <c r="R30" s="26">
        <v>32</v>
      </c>
      <c r="S30" s="26">
        <v>1</v>
      </c>
      <c r="T30" s="26">
        <v>0</v>
      </c>
      <c r="U30" s="26">
        <v>30</v>
      </c>
      <c r="V30" s="26">
        <v>0</v>
      </c>
      <c r="W30" s="26">
        <v>0</v>
      </c>
      <c r="X30" s="26"/>
      <c r="Y30" s="27">
        <v>229</v>
      </c>
      <c r="Z30" s="24">
        <v>51</v>
      </c>
      <c r="AA30" s="31"/>
      <c r="AB30" s="26">
        <v>77</v>
      </c>
      <c r="AC30" s="26">
        <v>80</v>
      </c>
      <c r="AD30" s="26">
        <v>0</v>
      </c>
      <c r="AE30" s="26">
        <v>24</v>
      </c>
      <c r="AF30" s="26">
        <v>0</v>
      </c>
      <c r="AG30" s="26">
        <v>29</v>
      </c>
    </row>
    <row r="31" spans="1:33" x14ac:dyDescent="0.25">
      <c r="A31" s="18" t="s">
        <v>9</v>
      </c>
      <c r="B31" s="4"/>
      <c r="C31" s="24"/>
      <c r="D31" s="25"/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  <c r="Z31" s="24"/>
      <c r="AA31" s="31"/>
      <c r="AB31" s="26"/>
      <c r="AC31" s="26"/>
      <c r="AD31" s="26"/>
      <c r="AE31" s="26"/>
      <c r="AF31" s="26"/>
      <c r="AG31" s="26"/>
    </row>
    <row r="32" spans="1:33" x14ac:dyDescent="0.25">
      <c r="A32" s="23" t="s">
        <v>10</v>
      </c>
      <c r="B32" s="4"/>
      <c r="C32" s="24"/>
      <c r="D32" s="25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7"/>
      <c r="Z32" s="24"/>
      <c r="AA32" s="31"/>
      <c r="AB32" s="26"/>
      <c r="AC32" s="26"/>
      <c r="AD32" s="26"/>
      <c r="AE32" s="26"/>
      <c r="AF32" s="26"/>
      <c r="AG32" s="59"/>
    </row>
    <row r="33" spans="1:33" x14ac:dyDescent="0.25">
      <c r="A33" s="1" t="s">
        <v>11</v>
      </c>
      <c r="B33" s="1"/>
      <c r="C33" s="17"/>
      <c r="D33" s="15"/>
      <c r="E33" s="1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6"/>
      <c r="Z33" s="17"/>
      <c r="AA33" s="32"/>
      <c r="AB33" s="4"/>
      <c r="AC33" s="4"/>
      <c r="AD33" s="4"/>
      <c r="AE33" s="4"/>
      <c r="AF33" s="4"/>
      <c r="AG33" s="1"/>
    </row>
  </sheetData>
  <sheetProtection algorithmName="SHA-512" hashValue="GLo+qXq1uUMYxs6f4pNRi0pbgzu83TfCcdIZt1YAXoE4ER6uhLzG8X3c/W4RbnI6Mlm/3jb5h3J5BIlheIH3Gg==" saltValue="b1QECoSSitOeB8bmcCKw3g==" spinCount="100000" sheet="1" objects="1" scenarios="1"/>
  <mergeCells count="10">
    <mergeCell ref="A21:AG21"/>
    <mergeCell ref="C1:D1"/>
    <mergeCell ref="C2:D2"/>
    <mergeCell ref="Y1:AA1"/>
    <mergeCell ref="Y2:AA2"/>
    <mergeCell ref="C3:D3"/>
    <mergeCell ref="R1:S1"/>
    <mergeCell ref="R2:S2"/>
    <mergeCell ref="R3:S3"/>
    <mergeCell ref="A4:AG4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Shearman, Ian</dc:creator>
  <cp:lastModifiedBy>Campbell Jones</cp:lastModifiedBy>
  <dcterms:created xsi:type="dcterms:W3CDTF">2017-04-11T14:47:49Z</dcterms:created>
  <dcterms:modified xsi:type="dcterms:W3CDTF">2024-10-21T12:44:00Z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8ce926-556f-4b1d-a91b-c6365a99e315_Enabled">
    <vt:lpwstr>true</vt:lpwstr>
  </property>
  <property fmtid="{D5CDD505-2E9C-101B-9397-08002B2CF9AE}" pid="3" name="MSIP_Label_a98ce926-556f-4b1d-a91b-c6365a99e315_SetDate">
    <vt:lpwstr>2023-12-18T14:37:23Z</vt:lpwstr>
  </property>
  <property fmtid="{D5CDD505-2E9C-101B-9397-08002B2CF9AE}" pid="4" name="MSIP_Label_a98ce926-556f-4b1d-a91b-c6365a99e315_Method">
    <vt:lpwstr>Standard</vt:lpwstr>
  </property>
  <property fmtid="{D5CDD505-2E9C-101B-9397-08002B2CF9AE}" pid="5" name="MSIP_Label_a98ce926-556f-4b1d-a91b-c6365a99e315_Name">
    <vt:lpwstr>a98ce926-556f-4b1d-a91b-c6365a99e315</vt:lpwstr>
  </property>
  <property fmtid="{D5CDD505-2E9C-101B-9397-08002B2CF9AE}" pid="6" name="MSIP_Label_a98ce926-556f-4b1d-a91b-c6365a99e315_SiteId">
    <vt:lpwstr>63c6bc72-b093-42db-bf8a-14e2a998e211</vt:lpwstr>
  </property>
  <property fmtid="{D5CDD505-2E9C-101B-9397-08002B2CF9AE}" pid="7" name="MSIP_Label_a98ce926-556f-4b1d-a91b-c6365a99e315_ActionId">
    <vt:lpwstr>8140fa4a-8ca2-4d9b-b3d6-48f716f0fdc1</vt:lpwstr>
  </property>
  <property fmtid="{D5CDD505-2E9C-101B-9397-08002B2CF9AE}" pid="8" name="MSIP_Label_a98ce926-556f-4b1d-a91b-c6365a99e315_ContentBits">
    <vt:lpwstr>0</vt:lpwstr>
  </property>
</Properties>
</file>